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5" i="1"/>
  <c r="L14"/>
  <c r="L12"/>
  <c r="L11"/>
  <c r="L10"/>
  <c r="L9"/>
  <c r="L8"/>
  <c r="L7"/>
  <c r="L6"/>
  <c r="L5"/>
  <c r="L3"/>
  <c r="L2"/>
</calcChain>
</file>

<file path=xl/sharedStrings.xml><?xml version="1.0" encoding="utf-8"?>
<sst xmlns="http://schemas.openxmlformats.org/spreadsheetml/2006/main" count="180" uniqueCount="87">
  <si>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</si>
  <si>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</si>
  <si>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</si>
  <si>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</si>
  <si>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</si>
  <si>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</si>
  <si>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</si>
  <si>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</si>
  <si>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</si>
  <si>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</si>
  <si>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</si>
  <si>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</si>
  <si>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Ladies/Mens Band Width</t>
  </si>
  <si>
    <t>BACK</t>
  </si>
  <si>
    <t>Length/Width</t>
  </si>
  <si>
    <t>Thickness</t>
  </si>
  <si>
    <t>Length</t>
  </si>
  <si>
    <t>Width</t>
  </si>
  <si>
    <t>GND</t>
  </si>
  <si>
    <t>R6105</t>
  </si>
  <si>
    <t>R071791</t>
  </si>
  <si>
    <t>6.1G</t>
  </si>
  <si>
    <t>.925YP</t>
  </si>
  <si>
    <t>.20CT</t>
  </si>
  <si>
    <t>ROUND</t>
  </si>
  <si>
    <t>PAVE</t>
  </si>
  <si>
    <t>BW=.75'' 19.23MM</t>
  </si>
  <si>
    <t>R6104</t>
  </si>
  <si>
    <t>R071790</t>
  </si>
  <si>
    <t>6.4G</t>
  </si>
  <si>
    <t>.30CT</t>
  </si>
  <si>
    <t>BW=.75'' 19.08MM</t>
  </si>
  <si>
    <t>R5857</t>
  </si>
  <si>
    <t>R068197</t>
  </si>
  <si>
    <t>8.1G</t>
  </si>
  <si>
    <t>.40CT</t>
  </si>
  <si>
    <t>BW=.74'' 18.80MM</t>
  </si>
  <si>
    <t>R6100</t>
  </si>
  <si>
    <t>R071755</t>
  </si>
  <si>
    <t>11.7G</t>
  </si>
  <si>
    <t>10KYG</t>
  </si>
  <si>
    <t>BW=.78'' 19.87MM</t>
  </si>
  <si>
    <t>R6108</t>
  </si>
  <si>
    <t>R071864</t>
  </si>
  <si>
    <t>10.4G</t>
  </si>
  <si>
    <t>.27CT</t>
  </si>
  <si>
    <t>BW=.91'' 23.22MM</t>
  </si>
  <si>
    <t>R3365</t>
  </si>
  <si>
    <t>R071442</t>
  </si>
  <si>
    <t>12.3G</t>
  </si>
  <si>
    <t>1CT</t>
  </si>
  <si>
    <t>BW=.58'' 14.76MM</t>
  </si>
  <si>
    <t>SR01092</t>
  </si>
  <si>
    <t>R070970</t>
  </si>
  <si>
    <t>3.1G</t>
  </si>
  <si>
    <t>.33CT</t>
  </si>
  <si>
    <t>BW=.26'' 6.61MM</t>
  </si>
  <si>
    <t>SR01018</t>
  </si>
  <si>
    <t>R071018</t>
  </si>
  <si>
    <t>3.7G</t>
  </si>
  <si>
    <t>.36CT</t>
  </si>
  <si>
    <t>BW=.37'' 9.51MM</t>
  </si>
  <si>
    <t>SR01045</t>
  </si>
  <si>
    <t>R071041</t>
  </si>
  <si>
    <t>6.6G</t>
  </si>
  <si>
    <t>.60CT</t>
  </si>
  <si>
    <t>BW=.45'' 11.49MM</t>
  </si>
  <si>
    <t>SR01060</t>
  </si>
  <si>
    <t>R071282</t>
  </si>
  <si>
    <t>BW=.30'' 7.64MM</t>
  </si>
  <si>
    <t>SR01020</t>
  </si>
  <si>
    <t>R071320</t>
  </si>
  <si>
    <t>4.5G</t>
  </si>
  <si>
    <t>BW=.30'' 7.85MM</t>
  </si>
  <si>
    <t>SR01055</t>
  </si>
  <si>
    <t>R071292</t>
  </si>
  <si>
    <t>3.3G</t>
  </si>
  <si>
    <t>.32CT</t>
  </si>
  <si>
    <t>BW=.30'' 7.67MM</t>
  </si>
  <si>
    <t>SR10156</t>
  </si>
  <si>
    <t>R071291</t>
  </si>
  <si>
    <t>4.2G</t>
  </si>
  <si>
    <t>BW=.50'' 12.73MM</t>
  </si>
  <si>
    <t>R071746</t>
  </si>
  <si>
    <t>7.8G</t>
  </si>
  <si>
    <t>10KWG</t>
  </si>
  <si>
    <t>BW=.76'' 19.32MM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</si>
</sst>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C16" sqref="C16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0" width="15" style="38" customWidth="1"/>
    <col min="11" max="11" width="10.42578125" style="38" customWidth="1"/>
    <col min="12" max="12" width="15" style="38" customWidth="1"/>
    <col min="13" max="13" width="25" style="38" customWidth="1"/>
  </cols>
  <sheetData>
    <row r="1" spans="1:13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18</v>
      </c>
      <c r="L1" s="39" t="s">
        <v>11</v>
      </c>
      <c r="M1" s="39" t="s">
        <v>12</v>
      </c>
    </row>
    <row r="2" spans="1:13" ht="19.5" customHeight="1" thickTop="1">
      <c r="A2" s="43">
        <v>1</v>
      </c>
      <c r="B2" s="25">
        <v>9</v>
      </c>
      <c r="C2" s="3" t="s">
        <v>19</v>
      </c>
      <c r="D2" s="30" t="s">
        <v>20</v>
      </c>
      <c r="E2" s="30" t="s">
        <v>21</v>
      </c>
      <c r="F2" s="3" t="s">
        <v>22</v>
      </c>
      <c r="G2" s="30" t="s">
        <v>23</v>
      </c>
      <c r="H2" s="30" t="s">
        <v>24</v>
      </c>
      <c r="I2" s="30" t="s">
        <v>25</v>
      </c>
      <c r="J2" s="35">
        <v>120</v>
      </c>
      <c r="K2" s="40" t="s">
        <v>18</v>
      </c>
      <c r="L2" s="40">
        <f>141*5</f>
        <v>705</v>
      </c>
      <c r="M2" s="40" t="s">
        <v>26</v>
      </c>
    </row>
    <row r="3" spans="1:13" ht="15" customHeight="1">
      <c r="A3" s="44">
        <v>2</v>
      </c>
      <c r="B3" s="25">
        <v>9</v>
      </c>
      <c r="C3" s="2" t="s">
        <v>27</v>
      </c>
      <c r="D3" s="31" t="s">
        <v>28</v>
      </c>
      <c r="E3" s="31" t="s">
        <v>29</v>
      </c>
      <c r="F3" s="2" t="s">
        <v>22</v>
      </c>
      <c r="G3" s="31" t="s">
        <v>30</v>
      </c>
      <c r="H3" s="31" t="s">
        <v>24</v>
      </c>
      <c r="I3" s="31" t="s">
        <v>25</v>
      </c>
      <c r="J3" s="36">
        <v>150</v>
      </c>
      <c r="K3" s="40" t="s">
        <v>18</v>
      </c>
      <c r="L3" s="41">
        <f>176*5</f>
        <v>880</v>
      </c>
      <c r="M3" s="41" t="s">
        <v>31</v>
      </c>
    </row>
    <row r="4" spans="1:13" ht="15" customHeight="1">
      <c r="A4" s="44">
        <v>3</v>
      </c>
      <c r="B4" s="25">
        <v>9</v>
      </c>
      <c r="C4" s="2" t="s">
        <v>32</v>
      </c>
      <c r="D4" s="31" t="s">
        <v>33</v>
      </c>
      <c r="E4" s="31" t="s">
        <v>34</v>
      </c>
      <c r="F4" s="2" t="s">
        <v>22</v>
      </c>
      <c r="G4" s="31" t="s">
        <v>35</v>
      </c>
      <c r="H4" s="31" t="s">
        <v>24</v>
      </c>
      <c r="I4" s="31" t="s">
        <v>25</v>
      </c>
      <c r="J4" s="36">
        <v>150</v>
      </c>
      <c r="K4" s="40" t="s">
        <v>18</v>
      </c>
      <c r="L4" s="41">
        <v>880</v>
      </c>
      <c r="M4" s="41" t="s">
        <v>36</v>
      </c>
    </row>
    <row r="5" spans="1:13" ht="15" customHeight="1">
      <c r="A5" s="44">
        <v>4</v>
      </c>
      <c r="B5" s="25">
        <v>9</v>
      </c>
      <c r="C5" s="2" t="s">
        <v>37</v>
      </c>
      <c r="D5" s="31" t="s">
        <v>38</v>
      </c>
      <c r="E5" s="31" t="s">
        <v>39</v>
      </c>
      <c r="F5" s="2" t="s">
        <v>40</v>
      </c>
      <c r="G5" s="31" t="s">
        <v>30</v>
      </c>
      <c r="H5" s="31" t="s">
        <v>24</v>
      </c>
      <c r="I5" s="31" t="s">
        <v>25</v>
      </c>
      <c r="J5" s="36">
        <v>630</v>
      </c>
      <c r="K5" s="40" t="s">
        <v>18</v>
      </c>
      <c r="L5" s="41">
        <f>741*5</f>
        <v>3705</v>
      </c>
      <c r="M5" s="41" t="s">
        <v>41</v>
      </c>
    </row>
    <row r="6" spans="1:13" ht="15" customHeight="1">
      <c r="A6" s="44">
        <v>5</v>
      </c>
      <c r="B6" s="25">
        <v>9</v>
      </c>
      <c r="C6" s="2" t="s">
        <v>42</v>
      </c>
      <c r="D6" s="31" t="s">
        <v>43</v>
      </c>
      <c r="E6" s="31" t="s">
        <v>44</v>
      </c>
      <c r="F6" s="2" t="s">
        <v>40</v>
      </c>
      <c r="G6" s="31" t="s">
        <v>45</v>
      </c>
      <c r="H6" s="31" t="s">
        <v>24</v>
      </c>
      <c r="I6" s="31" t="s">
        <v>25</v>
      </c>
      <c r="J6" s="36">
        <v>400</v>
      </c>
      <c r="K6" s="40" t="s">
        <v>18</v>
      </c>
      <c r="L6" s="41">
        <f>470*5</f>
        <v>2350</v>
      </c>
      <c r="M6" s="41" t="s">
        <v>46</v>
      </c>
    </row>
    <row r="7" spans="1:13" ht="15" customHeight="1">
      <c r="A7" s="44">
        <v>6</v>
      </c>
      <c r="B7" s="25">
        <v>9</v>
      </c>
      <c r="C7" s="2" t="s">
        <v>47</v>
      </c>
      <c r="D7" s="31" t="s">
        <v>48</v>
      </c>
      <c r="E7" s="31" t="s">
        <v>49</v>
      </c>
      <c r="F7" s="2" t="s">
        <v>40</v>
      </c>
      <c r="G7" s="31" t="s">
        <v>50</v>
      </c>
      <c r="H7" s="31" t="s">
        <v>24</v>
      </c>
      <c r="I7" s="31" t="s">
        <v>25</v>
      </c>
      <c r="J7" s="36">
        <v>1120</v>
      </c>
      <c r="K7" s="40" t="s">
        <v>18</v>
      </c>
      <c r="L7" s="41">
        <f>1318*5</f>
        <v>6590</v>
      </c>
      <c r="M7" s="41" t="s">
        <v>51</v>
      </c>
    </row>
    <row r="8" spans="1:13" ht="15" customHeight="1">
      <c r="A8" s="44">
        <v>7</v>
      </c>
      <c r="B8" s="25">
        <v>9</v>
      </c>
      <c r="C8" s="2" t="s">
        <v>52</v>
      </c>
      <c r="D8" s="31" t="s">
        <v>53</v>
      </c>
      <c r="E8" s="31" t="s">
        <v>54</v>
      </c>
      <c r="F8" s="2" t="s">
        <v>40</v>
      </c>
      <c r="G8" s="31" t="s">
        <v>55</v>
      </c>
      <c r="H8" s="31" t="s">
        <v>24</v>
      </c>
      <c r="I8" s="31" t="s">
        <v>25</v>
      </c>
      <c r="J8" s="36">
        <v>180</v>
      </c>
      <c r="K8" s="40" t="s">
        <v>18</v>
      </c>
      <c r="L8" s="41">
        <f>212*5</f>
        <v>1060</v>
      </c>
      <c r="M8" s="41" t="s">
        <v>56</v>
      </c>
    </row>
    <row r="9" spans="1:13" ht="15" customHeight="1">
      <c r="A9" s="44">
        <v>8</v>
      </c>
      <c r="B9" s="25">
        <v>9</v>
      </c>
      <c r="C9" s="2" t="s">
        <v>57</v>
      </c>
      <c r="D9" s="31" t="s">
        <v>58</v>
      </c>
      <c r="E9" s="31" t="s">
        <v>59</v>
      </c>
      <c r="F9" s="2" t="s">
        <v>40</v>
      </c>
      <c r="G9" s="31" t="s">
        <v>60</v>
      </c>
      <c r="H9" s="31" t="s">
        <v>24</v>
      </c>
      <c r="I9" s="31" t="s">
        <v>25</v>
      </c>
      <c r="J9" s="36">
        <v>210</v>
      </c>
      <c r="K9" s="40" t="s">
        <v>18</v>
      </c>
      <c r="L9" s="41">
        <f>247*5</f>
        <v>1235</v>
      </c>
      <c r="M9" s="41" t="s">
        <v>61</v>
      </c>
    </row>
    <row r="10" spans="1:13" ht="15" customHeight="1">
      <c r="A10" s="44">
        <v>9</v>
      </c>
      <c r="B10" s="25">
        <v>9</v>
      </c>
      <c r="C10" s="2" t="s">
        <v>62</v>
      </c>
      <c r="D10" s="31" t="s">
        <v>63</v>
      </c>
      <c r="E10" s="31" t="s">
        <v>64</v>
      </c>
      <c r="F10" s="2" t="s">
        <v>40</v>
      </c>
      <c r="G10" s="31" t="s">
        <v>65</v>
      </c>
      <c r="H10" s="31" t="s">
        <v>24</v>
      </c>
      <c r="I10" s="31" t="s">
        <v>25</v>
      </c>
      <c r="J10" s="36">
        <v>330</v>
      </c>
      <c r="K10" s="40" t="s">
        <v>18</v>
      </c>
      <c r="L10" s="41">
        <f>388*5</f>
        <v>1940</v>
      </c>
      <c r="M10" s="41" t="s">
        <v>66</v>
      </c>
    </row>
    <row r="11" spans="1:13" ht="15" customHeight="1">
      <c r="A11" s="44">
        <v>10</v>
      </c>
      <c r="B11" s="25">
        <v>9</v>
      </c>
      <c r="C11" s="2" t="s">
        <v>67</v>
      </c>
      <c r="D11" s="31" t="s">
        <v>68</v>
      </c>
      <c r="E11" s="31" t="s">
        <v>59</v>
      </c>
      <c r="F11" s="2" t="s">
        <v>40</v>
      </c>
      <c r="G11" s="31" t="s">
        <v>30</v>
      </c>
      <c r="H11" s="31" t="s">
        <v>24</v>
      </c>
      <c r="I11" s="31" t="s">
        <v>25</v>
      </c>
      <c r="J11" s="36">
        <v>170</v>
      </c>
      <c r="K11" s="40" t="s">
        <v>18</v>
      </c>
      <c r="L11" s="41">
        <f>200*5</f>
        <v>1000</v>
      </c>
      <c r="M11" s="41" t="s">
        <v>69</v>
      </c>
    </row>
    <row r="12" spans="1:13" ht="15" customHeight="1">
      <c r="A12" s="44">
        <v>11</v>
      </c>
      <c r="B12" s="25">
        <v>9</v>
      </c>
      <c r="C12" s="2" t="s">
        <v>70</v>
      </c>
      <c r="D12" s="31" t="s">
        <v>71</v>
      </c>
      <c r="E12" s="31" t="s">
        <v>72</v>
      </c>
      <c r="F12" s="2" t="s">
        <v>40</v>
      </c>
      <c r="G12" s="31" t="s">
        <v>35</v>
      </c>
      <c r="H12" s="31" t="s">
        <v>24</v>
      </c>
      <c r="I12" s="31" t="s">
        <v>25</v>
      </c>
      <c r="J12" s="36">
        <v>230</v>
      </c>
      <c r="K12" s="40" t="s">
        <v>18</v>
      </c>
      <c r="L12" s="41">
        <f>270*5</f>
        <v>1350</v>
      </c>
      <c r="M12" s="41" t="s">
        <v>73</v>
      </c>
    </row>
    <row r="13" spans="1:13" ht="15" customHeight="1">
      <c r="A13" s="44">
        <v>12</v>
      </c>
      <c r="B13" s="25">
        <v>9</v>
      </c>
      <c r="C13" s="2" t="s">
        <v>74</v>
      </c>
      <c r="D13" s="31" t="s">
        <v>75</v>
      </c>
      <c r="E13" s="31" t="s">
        <v>76</v>
      </c>
      <c r="F13" s="2" t="s">
        <v>40</v>
      </c>
      <c r="G13" s="31" t="s">
        <v>77</v>
      </c>
      <c r="H13" s="31" t="s">
        <v>24</v>
      </c>
      <c r="I13" s="31" t="s">
        <v>25</v>
      </c>
      <c r="J13" s="36">
        <v>180</v>
      </c>
      <c r="K13" s="40" t="s">
        <v>18</v>
      </c>
      <c r="L13" s="41">
        <v>1060</v>
      </c>
      <c r="M13" s="41" t="s">
        <v>78</v>
      </c>
    </row>
    <row r="14" spans="1:13" ht="15" customHeight="1">
      <c r="A14" s="44">
        <v>13</v>
      </c>
      <c r="B14" s="25">
        <v>9</v>
      </c>
      <c r="C14" s="2" t="s">
        <v>79</v>
      </c>
      <c r="D14" s="31" t="s">
        <v>80</v>
      </c>
      <c r="E14" s="31" t="s">
        <v>81</v>
      </c>
      <c r="F14" s="2" t="s">
        <v>40</v>
      </c>
      <c r="G14" s="31" t="s">
        <v>45</v>
      </c>
      <c r="H14" s="31" t="s">
        <v>24</v>
      </c>
      <c r="I14" s="31" t="s">
        <v>25</v>
      </c>
      <c r="J14" s="36">
        <v>200</v>
      </c>
      <c r="K14" s="40" t="s">
        <v>18</v>
      </c>
      <c r="L14" s="41">
        <f>235*5</f>
        <v>1175</v>
      </c>
      <c r="M14" s="41" t="s">
        <v>82</v>
      </c>
    </row>
    <row r="15" spans="1:13" ht="15" customHeight="1">
      <c r="A15" s="44">
        <v>14</v>
      </c>
      <c r="B15" s="25">
        <v>9</v>
      </c>
      <c r="C15" s="2" t="s">
        <v>27</v>
      </c>
      <c r="D15" s="31" t="s">
        <v>83</v>
      </c>
      <c r="E15" s="31" t="s">
        <v>84</v>
      </c>
      <c r="F15" s="2" t="s">
        <v>85</v>
      </c>
      <c r="G15" s="31" t="s">
        <v>55</v>
      </c>
      <c r="H15" s="31" t="s">
        <v>24</v>
      </c>
      <c r="I15" s="31" t="s">
        <v>25</v>
      </c>
      <c r="J15" s="36">
        <v>380</v>
      </c>
      <c r="K15" s="40" t="s">
        <v>18</v>
      </c>
      <c r="L15" s="41">
        <f>447*5</f>
        <v>2235</v>
      </c>
      <c r="M15" s="41" t="s">
        <v>86</v>
      </c>
    </row>
    <row r="16" spans="1:13" ht="15" customHeight="1">
      <c r="A16" s="44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</row>
    <row r="17" spans="1:13" ht="15" customHeight="1">
      <c r="A17" s="44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</row>
    <row r="18" spans="1:13" ht="15" customHeight="1">
      <c r="A18" s="44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</row>
    <row r="19" spans="1:13" ht="15" customHeight="1">
      <c r="A19" s="44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</row>
    <row r="20" spans="1:13" ht="15" customHeight="1">
      <c r="A20" s="44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</row>
    <row r="21" spans="1:13" ht="15" customHeight="1">
      <c r="A21" s="44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</row>
    <row r="22" spans="1:13" ht="15" customHeight="1">
      <c r="A22" s="44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</row>
    <row r="23" spans="1:13" ht="15" customHeight="1">
      <c r="A23" s="44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</row>
    <row r="24" spans="1:13" ht="15" customHeight="1">
      <c r="A24" s="44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</row>
    <row r="25" spans="1:13" ht="15" customHeight="1">
      <c r="A25" s="44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</row>
    <row r="26" spans="1:13" ht="15" customHeight="1">
      <c r="A26" s="44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</row>
    <row r="27" spans="1:13" ht="15" customHeight="1">
      <c r="A27" s="44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</row>
    <row r="28" spans="1:13" ht="15" customHeight="1">
      <c r="A28" s="44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</row>
    <row r="29" spans="1:13" ht="15" customHeight="1">
      <c r="A29" s="44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</row>
    <row r="30" spans="1:13" ht="15" customHeight="1">
      <c r="A30" s="44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</row>
    <row r="31" spans="1:13" ht="15" customHeight="1" thickBot="1">
      <c r="A31" s="45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14</v>
      </c>
      <c r="M1" s="39" t="s">
        <v>15</v>
      </c>
      <c r="N1" s="39" t="s">
        <v>13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2" sqref="K2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2" width="17.5703125" style="28" customWidth="1"/>
    <col min="13" max="13" width="16.5703125" style="28" customWidth="1"/>
    <col min="14" max="14" width="13.42578125" style="28" customWidth="1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14</v>
      </c>
      <c r="N1" s="39" t="s">
        <v>15</v>
      </c>
    </row>
    <row r="2" spans="1:14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2015-02-07T18:53:44Z</dcterms:modified>
</cp:coreProperties>
</file>