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/>
  <c r="J6"/>
  <c r="L5"/>
  <c r="J5"/>
  <c r="L4"/>
  <c r="J4"/>
  <c r="L3"/>
  <c r="J3"/>
  <c r="L2"/>
  <c r="J2"/>
</calcChain>
</file>

<file path=xl/sharedStrings.xml><?xml version="1.0" encoding="utf-8"?>
<sst xmlns="http://schemas.openxmlformats.org/spreadsheetml/2006/main" count="110" uniqueCount="59">
  <si>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</si>
  <si>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</si>
  <si>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</si>
  <si>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</si>
  <si>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</si>
  <si>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</si>
  <si>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</si>
  <si>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</si>
  <si>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</si>
  <si>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</si>
  <si>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</si>
  <si>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</si>
  <si>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</si>
  <si>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</si>
  <si>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</si>
  <si>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</si>
  <si>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</si>
  <si>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</si>
  <si>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</si>
  <si>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</si>
  <si>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</si>
  <si>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R060145</t>
  </si>
  <si>
    <t>JLR33064</t>
  </si>
  <si>
    <t>2.5g</t>
  </si>
  <si>
    <t>.925WP</t>
  </si>
  <si>
    <t>.35CT</t>
  </si>
  <si>
    <t>ROUND</t>
  </si>
  <si>
    <t>PRONG</t>
  </si>
  <si>
    <t>HW=0.30'' 7.77MM</t>
  </si>
  <si>
    <t>BW=0.06'' 1.54MM</t>
  </si>
  <si>
    <t>R=0.20'' 5.28MM</t>
  </si>
  <si>
    <t>R056979</t>
  </si>
  <si>
    <t>R1993B</t>
  </si>
  <si>
    <t>6.3g</t>
  </si>
  <si>
    <t>.60CT</t>
  </si>
  <si>
    <t>HW=0.38'' 9.81MM</t>
  </si>
  <si>
    <t>BW=0.32'' 8.20MM</t>
  </si>
  <si>
    <t>R=0.36'' 9.24MM</t>
  </si>
  <si>
    <t>R056976</t>
  </si>
  <si>
    <t>R2351</t>
  </si>
  <si>
    <t>3.8g</t>
  </si>
  <si>
    <t>.75CT</t>
  </si>
  <si>
    <t>HW=0.39'' 10.16MM</t>
  </si>
  <si>
    <t>BW=0.10'' 2.57MM</t>
  </si>
  <si>
    <t>R=0.35'' 9.02MM</t>
  </si>
  <si>
    <t>R066568</t>
  </si>
  <si>
    <t>R3553A</t>
  </si>
  <si>
    <t>6.9g</t>
  </si>
  <si>
    <t>.73CT</t>
  </si>
  <si>
    <t>HW=0.46'' 11.73MM</t>
  </si>
  <si>
    <t>BW=0.25'' 6.45MM</t>
  </si>
  <si>
    <t>R=0.35'' 8.97MM</t>
  </si>
  <si>
    <t>R048698</t>
  </si>
  <si>
    <t>R0003E</t>
  </si>
  <si>
    <t>6.6g</t>
  </si>
  <si>
    <t>.45CT</t>
  </si>
  <si>
    <t>HW=0.42'' 10.91MM</t>
  </si>
  <si>
    <t>BW=0.46'' 11.75MM</t>
  </si>
  <si>
    <t>R=0.33'' 8.60MM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</si>
</sst>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B1" workbookViewId="0">
      <selection activeCell="C7" sqref="C7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9</v>
      </c>
      <c r="C2" s="3" t="s">
        <v>21</v>
      </c>
      <c r="D2" s="30" t="s">
        <v>22</v>
      </c>
      <c r="E2" s="30" t="s">
        <v>23</v>
      </c>
      <c r="F2" s="3" t="s">
        <v>24</v>
      </c>
      <c r="G2" s="30" t="s">
        <v>25</v>
      </c>
      <c r="H2" s="30" t="s">
        <v>26</v>
      </c>
      <c r="I2" s="30" t="s">
        <v>27</v>
      </c>
      <c r="J2" s="35">
        <f>80*0.9</f>
        <v>72</v>
      </c>
      <c r="K2" s="40" t="s">
        <v>20</v>
      </c>
      <c r="L2" s="40">
        <f>85*5</f>
        <v>425</v>
      </c>
      <c r="M2" s="40" t="s">
        <v>28</v>
      </c>
      <c r="N2" s="40" t="s">
        <v>29</v>
      </c>
      <c r="O2" s="44" t="s">
        <v>30</v>
      </c>
    </row>
    <row r="3" spans="1:15" ht="15" customHeight="1">
      <c r="A3" s="48">
        <v>2</v>
      </c>
      <c r="B3" s="25">
        <v>9</v>
      </c>
      <c r="C3" s="2" t="s">
        <v>31</v>
      </c>
      <c r="D3" s="31" t="s">
        <v>32</v>
      </c>
      <c r="E3" s="31" t="s">
        <v>33</v>
      </c>
      <c r="F3" s="3" t="s">
        <v>24</v>
      </c>
      <c r="G3" s="31" t="s">
        <v>34</v>
      </c>
      <c r="H3" s="31" t="s">
        <v>26</v>
      </c>
      <c r="I3" s="31" t="s">
        <v>27</v>
      </c>
      <c r="J3" s="36">
        <f>160*0.9</f>
        <v>144</v>
      </c>
      <c r="K3" s="40" t="s">
        <v>20</v>
      </c>
      <c r="L3" s="41">
        <f>170*5</f>
        <v>850</v>
      </c>
      <c r="M3" s="41" t="s">
        <v>35</v>
      </c>
      <c r="N3" s="41" t="s">
        <v>36</v>
      </c>
      <c r="O3" s="45" t="s">
        <v>37</v>
      </c>
    </row>
    <row r="4" spans="1:15" ht="15" customHeight="1">
      <c r="A4" s="48">
        <v>3</v>
      </c>
      <c r="B4" s="25">
        <v>9</v>
      </c>
      <c r="C4" s="2" t="s">
        <v>38</v>
      </c>
      <c r="D4" s="31" t="s">
        <v>39</v>
      </c>
      <c r="E4" s="31" t="s">
        <v>40</v>
      </c>
      <c r="F4" s="3" t="s">
        <v>24</v>
      </c>
      <c r="G4" s="31" t="s">
        <v>41</v>
      </c>
      <c r="H4" s="31" t="s">
        <v>26</v>
      </c>
      <c r="I4" s="31" t="s">
        <v>27</v>
      </c>
      <c r="J4" s="36">
        <f>200*0.9</f>
        <v>180</v>
      </c>
      <c r="K4" s="40" t="s">
        <v>20</v>
      </c>
      <c r="L4" s="41">
        <f>212*5</f>
        <v>1060</v>
      </c>
      <c r="M4" s="41" t="s">
        <v>42</v>
      </c>
      <c r="N4" s="41" t="s">
        <v>43</v>
      </c>
      <c r="O4" s="45" t="s">
        <v>44</v>
      </c>
    </row>
    <row r="5" spans="1:15" ht="15" customHeight="1">
      <c r="A5" s="48">
        <v>4</v>
      </c>
      <c r="B5" s="25">
        <v>9</v>
      </c>
      <c r="C5" s="2" t="s">
        <v>45</v>
      </c>
      <c r="D5" s="31" t="s">
        <v>46</v>
      </c>
      <c r="E5" s="31" t="s">
        <v>47</v>
      </c>
      <c r="F5" s="3" t="s">
        <v>24</v>
      </c>
      <c r="G5" s="31" t="s">
        <v>48</v>
      </c>
      <c r="H5" s="31" t="s">
        <v>26</v>
      </c>
      <c r="I5" s="31" t="s">
        <v>27</v>
      </c>
      <c r="J5" s="36">
        <f>190*0.9</f>
        <v>171</v>
      </c>
      <c r="K5" s="40" t="s">
        <v>20</v>
      </c>
      <c r="L5" s="41">
        <f>202*5</f>
        <v>1010</v>
      </c>
      <c r="M5" s="41" t="s">
        <v>49</v>
      </c>
      <c r="N5" s="41" t="s">
        <v>50</v>
      </c>
      <c r="O5" s="45" t="s">
        <v>51</v>
      </c>
    </row>
    <row r="6" spans="1:15" ht="15" customHeight="1">
      <c r="A6" s="48">
        <v>5</v>
      </c>
      <c r="B6" s="25">
        <v>9</v>
      </c>
      <c r="C6" s="2" t="s">
        <v>52</v>
      </c>
      <c r="D6" s="31" t="s">
        <v>53</v>
      </c>
      <c r="E6" s="31" t="s">
        <v>54</v>
      </c>
      <c r="F6" s="3" t="s">
        <v>24</v>
      </c>
      <c r="G6" s="31" t="s">
        <v>55</v>
      </c>
      <c r="H6" s="31" t="s">
        <v>26</v>
      </c>
      <c r="I6" s="31" t="s">
        <v>27</v>
      </c>
      <c r="J6" s="36">
        <f>120*0.9</f>
        <v>108</v>
      </c>
      <c r="K6" s="40" t="s">
        <v>20</v>
      </c>
      <c r="L6" s="41">
        <f>128*5</f>
        <v>640</v>
      </c>
      <c r="M6" s="41" t="s">
        <v>56</v>
      </c>
      <c r="N6" s="41" t="s">
        <v>57</v>
      </c>
      <c r="O6" s="45" t="s">
        <v>58</v>
      </c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2014-06-23T21:38:01Z</dcterms:modified>
</cp:coreProperties>
</file>