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/>
  <c r="I8"/>
  <c r="J7"/>
  <c r="I7"/>
  <c r="J6"/>
  <c r="I6"/>
  <c r="J5"/>
  <c r="I5"/>
  <c r="J4"/>
  <c r="I4"/>
  <c r="I3"/>
  <c r="J3"/>
  <c r="J2"/>
  <c r="I2"/>
</calcChain>
</file>

<file path=xl/sharedStrings.xml><?xml version="1.0" encoding="utf-8"?>
<sst xmlns="http://schemas.openxmlformats.org/spreadsheetml/2006/main" count="94" uniqueCount="48">
  <si>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</si>
  <si>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</si>
  <si>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</si>
  <si>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</si>
  <si>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</si>
  <si>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</si>
  <si>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</si>
  <si>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</si>
  <si>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</si>
  <si>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</si>
  <si>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</si>
  <si>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</si>
  <si>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</si>
  <si>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</si>
  <si>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</si>
  <si>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</si>
  <si>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</si>
  <si>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</si>
  <si>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10KRG</t>
  </si>
  <si>
    <t>0.25CT</t>
  </si>
  <si>
    <t>ROUND</t>
  </si>
  <si>
    <t>BW=.28'' 7.16MM</t>
  </si>
  <si>
    <t>7.7G</t>
  </si>
  <si>
    <t>4.3G</t>
  </si>
  <si>
    <t>14KRG</t>
  </si>
  <si>
    <t>0.14CT</t>
  </si>
  <si>
    <t>CHANNEL</t>
  </si>
  <si>
    <t>BW=.32'' 8.37MM</t>
  </si>
  <si>
    <t>9.0G</t>
  </si>
  <si>
    <t>10KWG</t>
  </si>
  <si>
    <t>0.39CT</t>
  </si>
  <si>
    <t>PAVE</t>
  </si>
  <si>
    <t>PRONG</t>
  </si>
  <si>
    <t>BW=.42'' 10.84MM</t>
  </si>
  <si>
    <t>7.6G</t>
  </si>
  <si>
    <t>BW=.36'' 9.33MM</t>
  </si>
  <si>
    <t>8.3G</t>
  </si>
  <si>
    <t>14KWG</t>
  </si>
  <si>
    <t>0.50CT</t>
  </si>
  <si>
    <t>0.33CT</t>
  </si>
  <si>
    <t>BW=.35'' 8.94MM</t>
  </si>
  <si>
    <t>4.9G</t>
  </si>
  <si>
    <t>0.32CT</t>
  </si>
  <si>
    <t>PRINCESS</t>
  </si>
  <si>
    <t>BW=.22'' 5.83MM</t>
  </si>
  <si>
    <t>8.6G</t>
  </si>
  <si>
    <t>0.49CT</t>
  </si>
  <si>
    <t>BW=.28'' 7.26MM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</si>
</sst>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K8" sqref="K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0" width="15" style="38" customWidth="1"/>
    <col min="11" max="11" width="25" style="38" customWidth="1"/>
  </cols>
  <sheetData>
    <row r="1" spans="1:11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11</v>
      </c>
      <c r="K1" s="39" t="s">
        <v>12</v>
      </c>
    </row>
    <row r="2" spans="1:11" ht="19.5" customHeight="1" thickTop="1">
      <c r="A2" s="43">
        <v>1</v>
      </c>
      <c r="B2" s="25">
        <v>7</v>
      </c>
      <c r="C2" s="3">
        <v>62980</v>
      </c>
      <c r="D2" s="30" t="s">
        <v>23</v>
      </c>
      <c r="E2" s="3" t="s">
        <v>18</v>
      </c>
      <c r="F2" s="30" t="s">
        <v>19</v>
      </c>
      <c r="G2" s="30" t="s">
        <v>20</v>
      </c>
      <c r="H2" s="30" t="s">
        <v>26</v>
      </c>
      <c r="I2" s="35">
        <f>239*0.85</f>
        <v>203.15</v>
      </c>
      <c r="J2" s="40">
        <f>239*5</f>
        <v>1195</v>
      </c>
      <c r="K2" s="40" t="s">
        <v>21</v>
      </c>
    </row>
    <row r="3" spans="1:11" ht="15" customHeight="1">
      <c r="A3" s="44">
        <v>2</v>
      </c>
      <c r="B3" s="25">
        <v>7</v>
      </c>
      <c r="C3" s="2">
        <v>64578</v>
      </c>
      <c r="D3" s="31" t="s">
        <v>22</v>
      </c>
      <c r="E3" s="2" t="s">
        <v>24</v>
      </c>
      <c r="F3" s="31" t="s">
        <v>25</v>
      </c>
      <c r="G3" s="31" t="s">
        <v>20</v>
      </c>
      <c r="H3" s="31" t="s">
        <v>32</v>
      </c>
      <c r="I3" s="36">
        <f>399*0.85</f>
        <v>339.15</v>
      </c>
      <c r="J3" s="41">
        <f>399*5</f>
        <v>1995</v>
      </c>
      <c r="K3" s="41" t="s">
        <v>27</v>
      </c>
    </row>
    <row r="4" spans="1:11" ht="15" customHeight="1">
      <c r="A4" s="44">
        <v>3</v>
      </c>
      <c r="B4" s="25">
        <v>7</v>
      </c>
      <c r="C4" s="2">
        <v>58685</v>
      </c>
      <c r="D4" s="31" t="s">
        <v>28</v>
      </c>
      <c r="E4" s="2" t="s">
        <v>29</v>
      </c>
      <c r="F4" s="31" t="s">
        <v>30</v>
      </c>
      <c r="G4" s="31" t="s">
        <v>20</v>
      </c>
      <c r="H4" s="31" t="s">
        <v>31</v>
      </c>
      <c r="I4" s="36">
        <f>459*0.85</f>
        <v>390.15</v>
      </c>
      <c r="J4" s="41">
        <f>459*5</f>
        <v>2295</v>
      </c>
      <c r="K4" s="41" t="s">
        <v>33</v>
      </c>
    </row>
    <row r="5" spans="1:11" ht="15" customHeight="1">
      <c r="A5" s="44">
        <v>4</v>
      </c>
      <c r="B5" s="25">
        <v>7</v>
      </c>
      <c r="C5" s="2">
        <v>62611</v>
      </c>
      <c r="D5" s="31" t="s">
        <v>34</v>
      </c>
      <c r="E5" s="2" t="s">
        <v>29</v>
      </c>
      <c r="F5" s="31" t="s">
        <v>38</v>
      </c>
      <c r="G5" s="31" t="s">
        <v>20</v>
      </c>
      <c r="H5" s="31" t="s">
        <v>31</v>
      </c>
      <c r="I5" s="36">
        <f>479*0.85</f>
        <v>407.15</v>
      </c>
      <c r="J5" s="41">
        <f>479*5</f>
        <v>2395</v>
      </c>
      <c r="K5" s="41" t="s">
        <v>35</v>
      </c>
    </row>
    <row r="6" spans="1:11" ht="15" customHeight="1">
      <c r="A6" s="44">
        <v>5</v>
      </c>
      <c r="B6" s="25">
        <v>7</v>
      </c>
      <c r="C6" s="2">
        <v>59281</v>
      </c>
      <c r="D6" s="31" t="s">
        <v>36</v>
      </c>
      <c r="E6" s="2" t="s">
        <v>37</v>
      </c>
      <c r="F6" s="31" t="s">
        <v>39</v>
      </c>
      <c r="G6" s="31" t="s">
        <v>20</v>
      </c>
      <c r="H6" s="31" t="s">
        <v>26</v>
      </c>
      <c r="I6" s="36">
        <f>649*0.85</f>
        <v>551.65</v>
      </c>
      <c r="J6" s="41">
        <f>649*5</f>
        <v>3245</v>
      </c>
      <c r="K6" s="41" t="s">
        <v>40</v>
      </c>
    </row>
    <row r="7" spans="1:11" ht="15" customHeight="1">
      <c r="A7" s="44">
        <v>6</v>
      </c>
      <c r="B7" s="25">
        <v>7</v>
      </c>
      <c r="C7" s="2">
        <v>59282</v>
      </c>
      <c r="D7" s="31" t="s">
        <v>41</v>
      </c>
      <c r="E7" s="2" t="s">
        <v>37</v>
      </c>
      <c r="F7" s="31" t="s">
        <v>42</v>
      </c>
      <c r="G7" s="31" t="s">
        <v>43</v>
      </c>
      <c r="H7" s="31" t="s">
        <v>26</v>
      </c>
      <c r="I7" s="36">
        <f>519*0.85</f>
        <v>441.15</v>
      </c>
      <c r="J7" s="41">
        <f>519*5</f>
        <v>2595</v>
      </c>
      <c r="K7" s="41" t="s">
        <v>44</v>
      </c>
    </row>
    <row r="8" spans="1:11" ht="15" customHeight="1">
      <c r="A8" s="44">
        <v>7</v>
      </c>
      <c r="B8" s="25">
        <v>7</v>
      </c>
      <c r="C8" s="2">
        <v>60432</v>
      </c>
      <c r="D8" s="31" t="s">
        <v>45</v>
      </c>
      <c r="E8" s="2" t="s">
        <v>37</v>
      </c>
      <c r="F8" s="31" t="s">
        <v>46</v>
      </c>
      <c r="G8" s="31" t="s">
        <v>20</v>
      </c>
      <c r="H8" s="31" t="s">
        <v>31</v>
      </c>
      <c r="I8" s="36">
        <f>629*0.85</f>
        <v>534.65</v>
      </c>
      <c r="J8" s="41">
        <f>629*5</f>
        <v>3145</v>
      </c>
      <c r="K8" s="41" t="s">
        <v>47</v>
      </c>
    </row>
    <row r="9" spans="1:11" ht="15" customHeight="1">
      <c r="A9" s="44"/>
      <c r="B9" s="26"/>
      <c r="C9" s="2"/>
      <c r="D9" s="31"/>
      <c r="E9" s="2"/>
      <c r="F9" s="31"/>
      <c r="G9" s="31"/>
      <c r="H9" s="31"/>
      <c r="I9" s="36"/>
      <c r="J9" s="41"/>
      <c r="K9" s="41"/>
    </row>
    <row r="10" spans="1:11" ht="15" customHeight="1">
      <c r="A10" s="44"/>
      <c r="B10" s="26"/>
      <c r="C10" s="2"/>
      <c r="D10" s="31"/>
      <c r="E10" s="2"/>
      <c r="F10" s="31"/>
      <c r="G10" s="31"/>
      <c r="H10" s="31"/>
      <c r="I10" s="36"/>
      <c r="J10" s="41"/>
      <c r="K10" s="41"/>
    </row>
    <row r="11" spans="1:11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</row>
    <row r="12" spans="1:11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</row>
    <row r="13" spans="1:11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</row>
    <row r="14" spans="1:11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</row>
    <row r="15" spans="1:11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</row>
    <row r="16" spans="1:11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</row>
    <row r="17" spans="1:11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</row>
    <row r="18" spans="1:11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</row>
    <row r="19" spans="1:11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</row>
    <row r="20" spans="1:11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</row>
    <row r="21" spans="1:11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</row>
    <row r="22" spans="1:11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</row>
    <row r="23" spans="1:11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</row>
    <row r="24" spans="1:11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</row>
    <row r="25" spans="1:11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</row>
    <row r="26" spans="1:11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</row>
    <row r="27" spans="1:11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</row>
    <row r="28" spans="1:11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</row>
    <row r="29" spans="1:11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</row>
    <row r="30" spans="1:11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</row>
    <row r="31" spans="1:11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2015-01-29T17:32:28Z</dcterms:modified>
</cp:coreProperties>
</file>