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/>
  <c r="I7"/>
  <c r="I6"/>
  <c r="I5"/>
  <c r="K4"/>
  <c r="I4"/>
  <c r="K3"/>
  <c r="I3"/>
  <c r="K2"/>
  <c r="I2"/>
</calcChain>
</file>

<file path=xl/sharedStrings.xml><?xml version="1.0" encoding="utf-8"?>
<sst xmlns="http://schemas.openxmlformats.org/spreadsheetml/2006/main" count="106" uniqueCount="51">
  <si>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</si>
  <si>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</si>
  <si>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</si>
  <si>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</si>
  <si>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</si>
  <si>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</si>
  <si>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</si>
  <si>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</si>
  <si>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</si>
  <si>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</si>
  <si>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</si>
  <si>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</si>
  <si>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</si>
  <si>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</si>
  <si>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</si>
  <si>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</si>
  <si>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</si>
  <si>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</si>
  <si>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</si>
  <si>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</si>
  <si>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1.9g</t>
  </si>
  <si>
    <t>1.8g</t>
  </si>
  <si>
    <t>10KWG</t>
  </si>
  <si>
    <t>.20CT</t>
  </si>
  <si>
    <t>ROUND</t>
  </si>
  <si>
    <t>PRONG</t>
  </si>
  <si>
    <t>BW=0.15'' 4.02MM</t>
  </si>
  <si>
    <t>2.3g</t>
  </si>
  <si>
    <t>.22CT</t>
  </si>
  <si>
    <t>FANOK,PRONG</t>
  </si>
  <si>
    <t>HW=0.24'' 6.24MM</t>
  </si>
  <si>
    <t>BW=0.07'' 1.84MM</t>
  </si>
  <si>
    <t>R=0.23'' 6.01MM</t>
  </si>
  <si>
    <t>2g</t>
  </si>
  <si>
    <t>.10CT</t>
  </si>
  <si>
    <t>HW=0.37''  9.43MM</t>
  </si>
  <si>
    <t>BW=0.11'' 2.91MM</t>
  </si>
  <si>
    <t>R=0.25'' 6.41MM</t>
  </si>
  <si>
    <t>1.5g</t>
  </si>
  <si>
    <t>HL=0.17'' 4.42MM-HW=0.36'' 9.17MM</t>
  </si>
  <si>
    <t>BW=0.07'' 2.04MM</t>
  </si>
  <si>
    <t>R=0.17'' 4.48MM</t>
  </si>
  <si>
    <t>.14CT</t>
  </si>
  <si>
    <t>HL=0.30'' 7.75MM-HW=0.30'' 7.63MM</t>
  </si>
  <si>
    <t>BW=0.08'' 2.23MM</t>
  </si>
  <si>
    <t>R=0.20'' 5.14MM</t>
  </si>
  <si>
    <t>2.6g</t>
  </si>
  <si>
    <t>HW=0.19'' 4.91MM</t>
  </si>
  <si>
    <t>BW=0.06'' 1.77MM</t>
  </si>
  <si>
    <t>R=0.22'' 5.60MM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</si>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</sst>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8" sqref="C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7</v>
      </c>
      <c r="C2" s="3">
        <v>59771</v>
      </c>
      <c r="D2" s="30" t="s">
        <v>21</v>
      </c>
      <c r="E2" s="3" t="s">
        <v>22</v>
      </c>
      <c r="F2" s="30" t="s">
        <v>23</v>
      </c>
      <c r="G2" s="30" t="s">
        <v>24</v>
      </c>
      <c r="H2" s="30" t="s">
        <v>25</v>
      </c>
      <c r="I2" s="35">
        <f>129*0.85</f>
        <v>109.64999999999999</v>
      </c>
      <c r="J2" s="40" t="s">
        <v>50</v>
      </c>
      <c r="K2" s="40">
        <f>129*5</f>
        <v>645</v>
      </c>
      <c r="L2" s="40"/>
      <c r="M2" s="40" t="s">
        <v>26</v>
      </c>
      <c r="N2" s="44"/>
    </row>
    <row r="3" spans="1:14" ht="15" customHeight="1">
      <c r="A3" s="48">
        <v>2</v>
      </c>
      <c r="B3" s="25">
        <v>7</v>
      </c>
      <c r="C3" s="2">
        <v>59696</v>
      </c>
      <c r="D3" s="31" t="s">
        <v>27</v>
      </c>
      <c r="E3" s="2" t="s">
        <v>22</v>
      </c>
      <c r="F3" s="31" t="s">
        <v>28</v>
      </c>
      <c r="G3" s="31" t="s">
        <v>24</v>
      </c>
      <c r="H3" s="31" t="s">
        <v>29</v>
      </c>
      <c r="I3" s="36">
        <f>169*0.85</f>
        <v>143.65</v>
      </c>
      <c r="J3" s="40" t="s">
        <v>50</v>
      </c>
      <c r="K3" s="41">
        <f>169*5</f>
        <v>845</v>
      </c>
      <c r="L3" s="41" t="s">
        <v>30</v>
      </c>
      <c r="M3" s="41" t="s">
        <v>31</v>
      </c>
      <c r="N3" s="45" t="s">
        <v>32</v>
      </c>
    </row>
    <row r="4" spans="1:14" ht="15" customHeight="1">
      <c r="A4" s="48">
        <v>3</v>
      </c>
      <c r="B4" s="25">
        <v>7</v>
      </c>
      <c r="C4" s="2">
        <v>61011</v>
      </c>
      <c r="D4" s="31" t="s">
        <v>33</v>
      </c>
      <c r="E4" s="2" t="s">
        <v>22</v>
      </c>
      <c r="F4" s="31" t="s">
        <v>34</v>
      </c>
      <c r="G4" s="31" t="s">
        <v>24</v>
      </c>
      <c r="H4" s="31" t="s">
        <v>29</v>
      </c>
      <c r="I4" s="36">
        <f>99*0.85</f>
        <v>84.149999999999991</v>
      </c>
      <c r="J4" s="40" t="s">
        <v>50</v>
      </c>
      <c r="K4" s="41">
        <f>99*5</f>
        <v>495</v>
      </c>
      <c r="L4" s="41" t="s">
        <v>35</v>
      </c>
      <c r="M4" s="41" t="s">
        <v>36</v>
      </c>
      <c r="N4" s="45" t="s">
        <v>37</v>
      </c>
    </row>
    <row r="5" spans="1:14" ht="15" customHeight="1">
      <c r="A5" s="48">
        <v>4</v>
      </c>
      <c r="B5" s="25">
        <v>7</v>
      </c>
      <c r="C5" s="2">
        <v>59706</v>
      </c>
      <c r="D5" s="31" t="s">
        <v>38</v>
      </c>
      <c r="E5" s="2" t="s">
        <v>22</v>
      </c>
      <c r="F5" s="31" t="s">
        <v>34</v>
      </c>
      <c r="G5" s="31" t="s">
        <v>24</v>
      </c>
      <c r="H5" s="31" t="s">
        <v>29</v>
      </c>
      <c r="I5" s="36">
        <f>99*0.85</f>
        <v>84.149999999999991</v>
      </c>
      <c r="J5" s="40" t="s">
        <v>50</v>
      </c>
      <c r="K5" s="41">
        <v>495</v>
      </c>
      <c r="L5" s="41" t="s">
        <v>39</v>
      </c>
      <c r="M5" s="41" t="s">
        <v>40</v>
      </c>
      <c r="N5" s="45" t="s">
        <v>41</v>
      </c>
    </row>
    <row r="6" spans="1:14" ht="15" customHeight="1">
      <c r="A6" s="48">
        <v>5</v>
      </c>
      <c r="B6" s="25">
        <v>7</v>
      </c>
      <c r="C6" s="2">
        <v>60065</v>
      </c>
      <c r="D6" s="31" t="s">
        <v>20</v>
      </c>
      <c r="E6" s="2" t="s">
        <v>22</v>
      </c>
      <c r="F6" s="31" t="s">
        <v>42</v>
      </c>
      <c r="G6" s="31" t="s">
        <v>24</v>
      </c>
      <c r="H6" s="31" t="s">
        <v>25</v>
      </c>
      <c r="I6" s="36">
        <f>129*0.85</f>
        <v>109.64999999999999</v>
      </c>
      <c r="J6" s="40" t="s">
        <v>50</v>
      </c>
      <c r="K6" s="41">
        <v>645</v>
      </c>
      <c r="L6" s="41" t="s">
        <v>43</v>
      </c>
      <c r="M6" s="41" t="s">
        <v>44</v>
      </c>
      <c r="N6" s="45" t="s">
        <v>45</v>
      </c>
    </row>
    <row r="7" spans="1:14" ht="15" customHeight="1">
      <c r="A7" s="48">
        <v>6</v>
      </c>
      <c r="B7" s="25">
        <v>7</v>
      </c>
      <c r="C7" s="2">
        <v>59917</v>
      </c>
      <c r="D7" s="31" t="s">
        <v>46</v>
      </c>
      <c r="E7" s="2" t="s">
        <v>22</v>
      </c>
      <c r="F7" s="31" t="s">
        <v>42</v>
      </c>
      <c r="G7" s="31" t="s">
        <v>24</v>
      </c>
      <c r="H7" s="31" t="s">
        <v>25</v>
      </c>
      <c r="I7" s="36">
        <f>139*0.85</f>
        <v>118.14999999999999</v>
      </c>
      <c r="J7" s="40" t="s">
        <v>50</v>
      </c>
      <c r="K7" s="41">
        <f>139*5</f>
        <v>695</v>
      </c>
      <c r="L7" s="41" t="s">
        <v>47</v>
      </c>
      <c r="M7" s="41" t="s">
        <v>48</v>
      </c>
      <c r="N7" s="45" t="s">
        <v>49</v>
      </c>
    </row>
    <row r="8" spans="1:14" ht="15" customHeight="1">
      <c r="A8" s="48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2014-06-19T20:51:16Z</dcterms:modified>
</cp:coreProperties>
</file>